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990" tabRatio="246" activeTab="1"/>
  </bookViews>
  <sheets>
    <sheet name="Form B" sheetId="1" r:id="rId1"/>
    <sheet name="Form C" sheetId="2" r:id="rId2"/>
  </sheets>
  <definedNames>
    <definedName name="_xlnm.Print_Titles" localSheetId="0">'Form B'!$1:$15</definedName>
    <definedName name="_xlnm.Print_Titles" localSheetId="1">'Form C'!$1:$12</definedName>
  </definedNames>
  <calcPr fullCalcOnLoad="1"/>
</workbook>
</file>

<file path=xl/comments1.xml><?xml version="1.0" encoding="utf-8"?>
<comments xmlns="http://schemas.openxmlformats.org/spreadsheetml/2006/main">
  <authors>
    <author>Pam Bennett</author>
  </authors>
  <commentList>
    <comment ref="A15" authorId="0">
      <text>
        <r>
          <rPr>
            <sz val="8"/>
            <color indexed="16"/>
            <rFont val="Tahoma"/>
            <family val="2"/>
          </rPr>
          <t xml:space="preserve">Enter the appropriate school code in this column.
</t>
        </r>
      </text>
    </comment>
    <comment ref="A12" authorId="0">
      <text>
        <r>
          <rPr>
            <sz val="8"/>
            <color indexed="16"/>
            <rFont val="Tahoma"/>
            <family val="2"/>
          </rPr>
          <t>Only enter the names of Title I participating schools.</t>
        </r>
      </text>
    </comment>
    <comment ref="E12" authorId="0">
      <text>
        <r>
          <rPr>
            <sz val="8"/>
            <color indexed="16"/>
            <rFont val="Tahoma"/>
            <family val="2"/>
          </rPr>
          <t>Record the full-time equivalent (FTE) number of pupils enrolled in each school on the date being used for reporting. Half-day pre-kindergarten and kindergarten should be counted only as .5 FTE.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8"/>
            <color indexed="16"/>
            <rFont val="Tahoma"/>
            <family val="2"/>
          </rPr>
          <t>Do not include any portion of salaries paid from Federal funds.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sz val="8"/>
            <color indexed="16"/>
            <rFont val="Tahoma"/>
            <family val="2"/>
          </rPr>
          <t>Report A, B, C, or D to parallel the grade span reported on Form A. 
Check the size range that parallels the data reported on Form A.</t>
        </r>
      </text>
    </comment>
    <comment ref="H12" authorId="0">
      <text>
        <r>
          <rPr>
            <sz val="8"/>
            <color indexed="16"/>
            <rFont val="Tahoma"/>
            <family val="2"/>
          </rPr>
          <t>Do not type in this column.</t>
        </r>
      </text>
    </comment>
    <comment ref="L12" authorId="0">
      <text>
        <r>
          <rPr>
            <sz val="8"/>
            <color indexed="16"/>
            <rFont val="Tahoma"/>
            <family val="2"/>
          </rPr>
          <t>Do not type in this column.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sz val="8"/>
            <color indexed="16"/>
            <rFont val="Tahoma"/>
            <family val="2"/>
          </rPr>
          <t>Do not type in this column.</t>
        </r>
        <r>
          <rPr>
            <sz val="8"/>
            <rFont val="Tahoma"/>
            <family val="0"/>
          </rPr>
          <t xml:space="preserve">
</t>
        </r>
      </text>
    </comment>
    <comment ref="K12" authorId="0">
      <text>
        <r>
          <rPr>
            <sz val="8"/>
            <color indexed="16"/>
            <rFont val="Tahoma"/>
            <family val="2"/>
          </rPr>
          <t>See directions for this column.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sz val="8"/>
            <color indexed="16"/>
            <rFont val="Tahoma"/>
            <family val="2"/>
          </rPr>
          <t>Do not type in this column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Pam Bennett</author>
  </authors>
  <commentList>
    <comment ref="E5" authorId="0">
      <text>
        <r>
          <rPr>
            <sz val="8"/>
            <color indexed="16"/>
            <rFont val="Tahoma"/>
            <family val="2"/>
          </rPr>
          <t>Report A, B, C, or D to parallel the grade span reported on Form A. 
Check the size range that parallels the data reported on Form A.</t>
        </r>
      </text>
    </comment>
    <comment ref="B11" authorId="0">
      <text>
        <r>
          <rPr>
            <sz val="8"/>
            <color indexed="16"/>
            <rFont val="Tahoma"/>
            <family val="2"/>
          </rPr>
          <t>Enter the names of Non-Title I schools.</t>
        </r>
      </text>
    </comment>
    <comment ref="A11" authorId="0">
      <text>
        <r>
          <rPr>
            <sz val="8"/>
            <color indexed="16"/>
            <rFont val="Tahoma"/>
            <family val="2"/>
          </rPr>
          <t xml:space="preserve">Enter the appropriate school code in this column.
</t>
        </r>
      </text>
    </comment>
    <comment ref="H11" authorId="0">
      <text>
        <r>
          <rPr>
            <sz val="8"/>
            <color indexed="16"/>
            <rFont val="Tahoma"/>
            <family val="2"/>
          </rPr>
          <t>Record the full-time equivalent (FTE) number of pupils enrolled in each school on the date being used for reporting. Half-day pre-kindergarten and kindergarten should be counted only as .5 FTE.</t>
        </r>
      </text>
    </comment>
    <comment ref="I11" authorId="0">
      <text>
        <r>
          <rPr>
            <b/>
            <sz val="8"/>
            <color indexed="16"/>
            <rFont val="Tahoma"/>
            <family val="2"/>
          </rPr>
          <t>Do not include any portion of salaries paid from Federal funds.</t>
        </r>
      </text>
    </comment>
    <comment ref="J11" authorId="0">
      <text>
        <r>
          <rPr>
            <sz val="8"/>
            <color indexed="16"/>
            <rFont val="Tahoma"/>
            <family val="2"/>
          </rPr>
          <t>Do not type in this column.</t>
        </r>
      </text>
    </comment>
  </commentList>
</comments>
</file>

<file path=xl/sharedStrings.xml><?xml version="1.0" encoding="utf-8"?>
<sst xmlns="http://schemas.openxmlformats.org/spreadsheetml/2006/main" count="47" uniqueCount="35">
  <si>
    <t>(2)</t>
  </si>
  <si>
    <t>(1)</t>
  </si>
  <si>
    <t>Pupils Enrolled</t>
  </si>
  <si>
    <t>(3)</t>
  </si>
  <si>
    <t>FTE Staff</t>
  </si>
  <si>
    <t>(4)</t>
  </si>
  <si>
    <t>Column 3</t>
  </si>
  <si>
    <t>Column 4</t>
  </si>
  <si>
    <t>/</t>
  </si>
  <si>
    <t>(5)</t>
  </si>
  <si>
    <t>5B</t>
  </si>
  <si>
    <t>REQUIRED FTE</t>
  </si>
  <si>
    <t xml:space="preserve">This sheet is only for grade span </t>
  </si>
  <si>
    <t>All</t>
  </si>
  <si>
    <t xml:space="preserve">   Smaller</t>
  </si>
  <si>
    <t xml:space="preserve">   Larger</t>
  </si>
  <si>
    <t>School Code</t>
  </si>
  <si>
    <t>Actual Grade Span</t>
  </si>
  <si>
    <t>Pupil Enrolled</t>
  </si>
  <si>
    <t>Total</t>
  </si>
  <si>
    <r>
      <t xml:space="preserve">110% of 5A = </t>
    </r>
    <r>
      <rPr>
        <b/>
        <sz val="10"/>
        <rFont val="Arial"/>
        <family val="2"/>
      </rPr>
      <t>5B</t>
    </r>
  </si>
  <si>
    <t>(6)</t>
  </si>
  <si>
    <t>Smaller</t>
  </si>
  <si>
    <t>Larger</t>
  </si>
  <si>
    <t>Transferred from Form C to 5B.</t>
  </si>
  <si>
    <r>
      <t>X</t>
    </r>
    <r>
      <rPr>
        <sz val="10"/>
        <rFont val="Arial"/>
        <family val="0"/>
      </rPr>
      <t xml:space="preserve"> Designates Not Comparable</t>
    </r>
  </si>
  <si>
    <t>REMAINING    FTE        REQUIRED</t>
  </si>
  <si>
    <r>
      <t>Column 3</t>
    </r>
    <r>
      <rPr>
        <b/>
        <sz val="12"/>
        <rFont val="Arial"/>
        <family val="2"/>
      </rPr>
      <t xml:space="preserve"> / </t>
    </r>
    <r>
      <rPr>
        <sz val="10"/>
        <rFont val="Arial"/>
        <family val="2"/>
      </rPr>
      <t>Column 4</t>
    </r>
  </si>
  <si>
    <r>
      <t xml:space="preserve">column 3 total </t>
    </r>
    <r>
      <rPr>
        <b/>
        <sz val="12"/>
        <rFont val="Arial"/>
        <family val="2"/>
      </rPr>
      <t>/</t>
    </r>
    <r>
      <rPr>
        <sz val="10"/>
        <rFont val="Arial"/>
        <family val="2"/>
      </rPr>
      <t xml:space="preserve"> column 4 total = </t>
    </r>
    <r>
      <rPr>
        <b/>
        <sz val="10"/>
        <rFont val="Arial"/>
        <family val="2"/>
      </rPr>
      <t>5A</t>
    </r>
    <r>
      <rPr>
        <sz val="10"/>
        <rFont val="Arial"/>
        <family val="2"/>
      </rPr>
      <t xml:space="preserve"> average </t>
    </r>
  </si>
  <si>
    <t>(A, B, C, or D), with enrollment size range:</t>
  </si>
  <si>
    <t>Names of Title I Schools</t>
  </si>
  <si>
    <t>Average for non-Title I/comparison schools in this grade span and size grouping.</t>
  </si>
  <si>
    <t>Names of Non-Title I/Comparison Schools</t>
  </si>
  <si>
    <t xml:space="preserve">LEA ACTION </t>
  </si>
  <si>
    <t>Name of Local Education Agency: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</si>
</sst>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  <numFmt numFmtId="178" formatCode="_(* #,##0.000000000_);_(* \(#,##0.000000000\);_(* &quot;-&quot;??_);_(@_)"/>
    <numFmt numFmtId="179" formatCode="_(* #,##0.0000000000_);_(* \(#,##0.0000000000\);_(* &quot;-&quot;??_);_(@_)"/>
    <numFmt numFmtId="180" formatCode="0.00000000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0.0;[Red]0.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Tahoma"/>
      <family val="0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horizontal="left" vertical="center" indent="4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left" indent="4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166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166" fontId="0" fillId="33" borderId="16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166" fontId="0" fillId="34" borderId="21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 horizontal="center"/>
    </xf>
    <xf numFmtId="166" fontId="0" fillId="35" borderId="24" xfId="0" applyNumberForma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0" borderId="21" xfId="0" applyNumberForma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166" fontId="0" fillId="35" borderId="16" xfId="0" applyNumberFormat="1" applyFont="1" applyFill="1" applyBorder="1" applyAlignment="1">
      <alignment/>
    </xf>
    <xf numFmtId="0" fontId="0" fillId="34" borderId="30" xfId="0" applyFont="1" applyFill="1" applyBorder="1" applyAlignment="1">
      <alignment/>
    </xf>
    <xf numFmtId="2" fontId="0" fillId="36" borderId="23" xfId="0" applyNumberFormat="1" applyFont="1" applyFill="1" applyBorder="1" applyAlignment="1">
      <alignment/>
    </xf>
    <xf numFmtId="166" fontId="0" fillId="34" borderId="16" xfId="0" applyNumberFormat="1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23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0" applyBorder="1" applyAlignment="1" quotePrefix="1">
      <alignment horizontal="center" vertical="center"/>
    </xf>
    <xf numFmtId="0" fontId="0" fillId="34" borderId="25" xfId="0" applyFill="1" applyBorder="1" applyAlignment="1">
      <alignment horizontal="center"/>
    </xf>
    <xf numFmtId="0" fontId="0" fillId="0" borderId="16" xfId="0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5" xfId="0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34" borderId="18" xfId="0" applyFill="1" applyBorder="1" applyAlignment="1">
      <alignment horizontal="center"/>
    </xf>
    <xf numFmtId="166" fontId="0" fillId="34" borderId="32" xfId="0" applyNumberFormat="1" applyFill="1" applyBorder="1" applyAlignment="1">
      <alignment/>
    </xf>
    <xf numFmtId="183" fontId="0" fillId="34" borderId="32" xfId="0" applyNumberFormat="1" applyFill="1" applyBorder="1" applyAlignment="1">
      <alignment/>
    </xf>
    <xf numFmtId="0" fontId="0" fillId="0" borderId="0" xfId="0" applyBorder="1" applyAlignment="1">
      <alignment horizontal="left" indent="3"/>
    </xf>
    <xf numFmtId="49" fontId="0" fillId="0" borderId="16" xfId="0" applyNumberFormat="1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right"/>
    </xf>
    <xf numFmtId="49" fontId="0" fillId="0" borderId="16" xfId="0" applyNumberFormat="1" applyFill="1" applyBorder="1" applyAlignment="1" quotePrefix="1">
      <alignment horizontal="right"/>
    </xf>
    <xf numFmtId="0" fontId="0" fillId="34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8" xfId="0" applyNumberForma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view="pageLayout" workbookViewId="0" topLeftCell="A10">
      <selection activeCell="E12" sqref="E12:E14"/>
    </sheetView>
  </sheetViews>
  <sheetFormatPr defaultColWidth="9.140625" defaultRowHeight="12.75"/>
  <cols>
    <col min="1" max="2" width="9.140625" style="1" customWidth="1"/>
    <col min="3" max="3" width="22.00390625" style="1" customWidth="1"/>
    <col min="4" max="4" width="11.28125" style="1" customWidth="1"/>
    <col min="5" max="5" width="11.57421875" style="1" customWidth="1"/>
    <col min="6" max="6" width="11.00390625" style="1" customWidth="1"/>
    <col min="7" max="7" width="11.28125" style="1" customWidth="1"/>
    <col min="8" max="9" width="9.140625" style="1" customWidth="1"/>
    <col min="10" max="10" width="11.00390625" style="1" customWidth="1"/>
    <col min="11" max="11" width="10.28125" style="1" customWidth="1"/>
    <col min="12" max="12" width="12.00390625" style="2" customWidth="1"/>
    <col min="13" max="24" width="9.140625" style="1" customWidth="1"/>
    <col min="25" max="25" width="10.57421875" style="1" bestFit="1" customWidth="1"/>
    <col min="26" max="16384" width="9.140625" style="1" customWidth="1"/>
  </cols>
  <sheetData>
    <row r="1" spans="1:12" ht="15">
      <c r="A1" s="29"/>
      <c r="B1" s="30"/>
      <c r="C1" s="30"/>
      <c r="D1" s="126"/>
      <c r="E1" s="126"/>
      <c r="F1" s="126"/>
      <c r="G1" s="26"/>
      <c r="H1" s="26"/>
      <c r="I1" s="26"/>
      <c r="J1" s="26"/>
      <c r="K1" s="26"/>
      <c r="L1" s="24"/>
    </row>
    <row r="2" spans="1:12" ht="15">
      <c r="A2" s="31" t="s">
        <v>34</v>
      </c>
      <c r="B2" s="22"/>
      <c r="C2" s="22"/>
      <c r="D2" s="95"/>
      <c r="E2" s="95"/>
      <c r="F2" s="95"/>
      <c r="G2" s="95"/>
      <c r="H2" s="95"/>
      <c r="L2" s="25"/>
    </row>
    <row r="3" spans="1:12" ht="12.75">
      <c r="A3" s="32"/>
      <c r="B3" s="22"/>
      <c r="C3" s="22"/>
      <c r="E3" s="3"/>
      <c r="L3" s="25"/>
    </row>
    <row r="4" spans="1:12" ht="12.75">
      <c r="A4" s="28"/>
      <c r="L4" s="25"/>
    </row>
    <row r="5" spans="1:12" ht="15">
      <c r="A5" s="31" t="s">
        <v>12</v>
      </c>
      <c r="B5" s="22"/>
      <c r="C5" s="22"/>
      <c r="D5" s="41"/>
      <c r="E5" s="7" t="s">
        <v>29</v>
      </c>
      <c r="H5" s="2"/>
      <c r="I5" s="41"/>
      <c r="J5" s="21" t="s">
        <v>13</v>
      </c>
      <c r="L5" s="25"/>
    </row>
    <row r="6" spans="1:12" ht="12.75">
      <c r="A6" s="28"/>
      <c r="L6" s="25"/>
    </row>
    <row r="7" spans="1:12" ht="12.75">
      <c r="A7" s="28"/>
      <c r="H7" s="2"/>
      <c r="I7" s="41"/>
      <c r="J7" s="21" t="s">
        <v>22</v>
      </c>
      <c r="L7" s="25"/>
    </row>
    <row r="8" spans="1:12" ht="12.75">
      <c r="A8" s="28"/>
      <c r="L8" s="25"/>
    </row>
    <row r="9" spans="1:12" ht="12.75">
      <c r="A9" s="33"/>
      <c r="H9" s="2"/>
      <c r="I9" s="41"/>
      <c r="J9" s="21" t="s">
        <v>23</v>
      </c>
      <c r="L9" s="25"/>
    </row>
    <row r="10" spans="1:12" ht="12.75">
      <c r="A10" s="28"/>
      <c r="L10" s="25"/>
    </row>
    <row r="11" spans="1:12" ht="13.5" thickBo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:12" ht="13.5" thickTop="1">
      <c r="A12" s="104" t="s">
        <v>30</v>
      </c>
      <c r="B12" s="105"/>
      <c r="C12" s="106"/>
      <c r="D12" s="98" t="s">
        <v>17</v>
      </c>
      <c r="E12" s="101" t="s">
        <v>2</v>
      </c>
      <c r="F12" s="98" t="s">
        <v>4</v>
      </c>
      <c r="G12" s="2" t="s">
        <v>6</v>
      </c>
      <c r="H12" s="119" t="s">
        <v>25</v>
      </c>
      <c r="I12" s="120"/>
      <c r="J12" s="116" t="s">
        <v>11</v>
      </c>
      <c r="K12" s="113" t="s">
        <v>33</v>
      </c>
      <c r="L12" s="101" t="s">
        <v>26</v>
      </c>
    </row>
    <row r="13" spans="1:21" ht="12.75" customHeight="1">
      <c r="A13" s="107"/>
      <c r="B13" s="108"/>
      <c r="C13" s="99"/>
      <c r="D13" s="99"/>
      <c r="E13" s="102"/>
      <c r="F13" s="99"/>
      <c r="G13" s="79" t="s">
        <v>8</v>
      </c>
      <c r="H13" s="121"/>
      <c r="I13" s="122"/>
      <c r="J13" s="117"/>
      <c r="K13" s="114"/>
      <c r="L13" s="111"/>
      <c r="U13" s="20"/>
    </row>
    <row r="14" spans="1:25" ht="12.75">
      <c r="A14" s="109"/>
      <c r="B14" s="110"/>
      <c r="C14" s="100"/>
      <c r="D14" s="100"/>
      <c r="E14" s="103"/>
      <c r="F14" s="100"/>
      <c r="G14" s="2" t="s">
        <v>7</v>
      </c>
      <c r="H14" s="123"/>
      <c r="I14" s="124"/>
      <c r="J14" s="117"/>
      <c r="K14" s="114"/>
      <c r="L14" s="111"/>
      <c r="U14" s="2"/>
      <c r="Y14" s="2"/>
    </row>
    <row r="15" spans="1:25" ht="28.5" customHeight="1">
      <c r="A15" s="19" t="s">
        <v>16</v>
      </c>
      <c r="B15" s="96" t="s">
        <v>1</v>
      </c>
      <c r="C15" s="97"/>
      <c r="D15" s="71" t="s">
        <v>0</v>
      </c>
      <c r="E15" s="73" t="s">
        <v>3</v>
      </c>
      <c r="F15" s="74" t="s">
        <v>5</v>
      </c>
      <c r="G15" s="78" t="s">
        <v>9</v>
      </c>
      <c r="H15" s="96" t="s">
        <v>21</v>
      </c>
      <c r="I15" s="125"/>
      <c r="J15" s="118"/>
      <c r="K15" s="115"/>
      <c r="L15" s="112"/>
      <c r="U15" s="2"/>
      <c r="Y15" s="2"/>
    </row>
    <row r="16" spans="1:25" ht="12.75">
      <c r="A16" s="91"/>
      <c r="B16" s="27"/>
      <c r="C16" s="46"/>
      <c r="D16" s="57"/>
      <c r="E16" s="47"/>
      <c r="F16" s="48"/>
      <c r="G16" s="42" t="str">
        <f aca="true" t="shared" si="0" ref="G16:G39">IF(F16=0," ",ROUND(E16/F16,1))</f>
        <v> </v>
      </c>
      <c r="H16" s="72" t="str">
        <f>IF(I16="X",1," ")</f>
        <v> </v>
      </c>
      <c r="I16" s="85" t="str">
        <f aca="true" t="shared" si="1" ref="I16:I39">IF(G16=" "," ",IF(G16&gt;G$42,"X"," "))</f>
        <v> </v>
      </c>
      <c r="J16" s="86" t="str">
        <f aca="true" t="shared" si="2" ref="J16:J39">IF(I16="X",(E16/G$42)-F16," ")</f>
        <v> </v>
      </c>
      <c r="K16" s="40"/>
      <c r="L16" s="49" t="e">
        <f>IF(K16&gt;=J16,"NA",J16-K16)</f>
        <v>#VALUE!</v>
      </c>
      <c r="Y16" s="4"/>
    </row>
    <row r="17" spans="1:25" ht="12.75">
      <c r="A17" s="92"/>
      <c r="B17" s="27"/>
      <c r="C17" s="46"/>
      <c r="D17" s="57"/>
      <c r="E17" s="47"/>
      <c r="F17" s="48"/>
      <c r="G17" s="42" t="str">
        <f t="shared" si="0"/>
        <v> </v>
      </c>
      <c r="H17" s="72" t="str">
        <f aca="true" t="shared" si="3" ref="H17:H43">IF(I17="X",1," ")</f>
        <v> </v>
      </c>
      <c r="I17" s="85" t="str">
        <f t="shared" si="1"/>
        <v> </v>
      </c>
      <c r="J17" s="86" t="str">
        <f t="shared" si="2"/>
        <v> </v>
      </c>
      <c r="K17" s="40"/>
      <c r="L17" s="49" t="e">
        <f aca="true" t="shared" si="4" ref="L17:L39">IF(K17&gt;=J17,"NA",J17-K17)</f>
        <v>#VALUE!</v>
      </c>
      <c r="Y17" s="4"/>
    </row>
    <row r="18" spans="1:25" ht="12.75">
      <c r="A18" s="91"/>
      <c r="B18" s="27"/>
      <c r="C18" s="46"/>
      <c r="D18" s="57"/>
      <c r="E18" s="47"/>
      <c r="F18" s="48"/>
      <c r="G18" s="42" t="str">
        <f t="shared" si="0"/>
        <v> </v>
      </c>
      <c r="H18" s="72" t="str">
        <f t="shared" si="3"/>
        <v> </v>
      </c>
      <c r="I18" s="85" t="str">
        <f t="shared" si="1"/>
        <v> </v>
      </c>
      <c r="J18" s="87" t="str">
        <f t="shared" si="2"/>
        <v> </v>
      </c>
      <c r="K18" s="40"/>
      <c r="L18" s="49" t="e">
        <f t="shared" si="4"/>
        <v>#VALUE!</v>
      </c>
      <c r="Y18" s="4"/>
    </row>
    <row r="19" spans="1:25" ht="12.75">
      <c r="A19" s="92"/>
      <c r="B19" s="27"/>
      <c r="C19" s="46"/>
      <c r="D19" s="57"/>
      <c r="E19" s="47"/>
      <c r="F19" s="48"/>
      <c r="G19" s="42" t="str">
        <f t="shared" si="0"/>
        <v> </v>
      </c>
      <c r="H19" s="72" t="str">
        <f t="shared" si="3"/>
        <v> </v>
      </c>
      <c r="I19" s="85" t="str">
        <f t="shared" si="1"/>
        <v> </v>
      </c>
      <c r="J19" s="86" t="str">
        <f t="shared" si="2"/>
        <v> </v>
      </c>
      <c r="K19" s="40"/>
      <c r="L19" s="49" t="e">
        <f t="shared" si="4"/>
        <v>#VALUE!</v>
      </c>
      <c r="Y19" s="4"/>
    </row>
    <row r="20" spans="1:25" ht="12.75">
      <c r="A20" s="92"/>
      <c r="B20" s="27"/>
      <c r="C20" s="46"/>
      <c r="D20" s="57"/>
      <c r="E20" s="47"/>
      <c r="F20" s="48"/>
      <c r="G20" s="42" t="str">
        <f t="shared" si="0"/>
        <v> </v>
      </c>
      <c r="H20" s="72" t="str">
        <f t="shared" si="3"/>
        <v> </v>
      </c>
      <c r="I20" s="85" t="str">
        <f t="shared" si="1"/>
        <v> </v>
      </c>
      <c r="J20" s="86" t="str">
        <f t="shared" si="2"/>
        <v> </v>
      </c>
      <c r="K20" s="40"/>
      <c r="L20" s="49" t="e">
        <f t="shared" si="4"/>
        <v>#VALUE!</v>
      </c>
      <c r="Y20" s="4"/>
    </row>
    <row r="21" spans="1:25" ht="12.75">
      <c r="A21" s="91"/>
      <c r="B21" s="27"/>
      <c r="C21" s="46"/>
      <c r="D21" s="57"/>
      <c r="E21" s="47"/>
      <c r="F21" s="48"/>
      <c r="G21" s="42" t="str">
        <f t="shared" si="0"/>
        <v> </v>
      </c>
      <c r="H21" s="72" t="str">
        <f t="shared" si="3"/>
        <v> </v>
      </c>
      <c r="I21" s="85" t="str">
        <f t="shared" si="1"/>
        <v> </v>
      </c>
      <c r="J21" s="86" t="str">
        <f t="shared" si="2"/>
        <v> </v>
      </c>
      <c r="K21" s="40"/>
      <c r="L21" s="49" t="e">
        <f t="shared" si="4"/>
        <v>#VALUE!</v>
      </c>
      <c r="Y21" s="4"/>
    </row>
    <row r="22" spans="1:25" ht="12.75">
      <c r="A22" s="92"/>
      <c r="B22" s="27"/>
      <c r="C22" s="46"/>
      <c r="D22" s="57"/>
      <c r="E22" s="47"/>
      <c r="F22" s="48"/>
      <c r="G22" s="42" t="str">
        <f t="shared" si="0"/>
        <v> </v>
      </c>
      <c r="H22" s="72" t="str">
        <f t="shared" si="3"/>
        <v> </v>
      </c>
      <c r="I22" s="85" t="str">
        <f t="shared" si="1"/>
        <v> </v>
      </c>
      <c r="J22" s="86" t="str">
        <f t="shared" si="2"/>
        <v> </v>
      </c>
      <c r="K22" s="40"/>
      <c r="L22" s="49" t="e">
        <f t="shared" si="4"/>
        <v>#VALUE!</v>
      </c>
      <c r="Y22" s="4"/>
    </row>
    <row r="23" spans="1:25" ht="12.75">
      <c r="A23" s="92"/>
      <c r="B23" s="27"/>
      <c r="C23" s="46"/>
      <c r="D23" s="57"/>
      <c r="E23" s="47"/>
      <c r="F23" s="48"/>
      <c r="G23" s="42" t="str">
        <f t="shared" si="0"/>
        <v> </v>
      </c>
      <c r="H23" s="72" t="str">
        <f t="shared" si="3"/>
        <v> </v>
      </c>
      <c r="I23" s="85" t="str">
        <f t="shared" si="1"/>
        <v> </v>
      </c>
      <c r="J23" s="86" t="str">
        <f t="shared" si="2"/>
        <v> </v>
      </c>
      <c r="K23" s="40"/>
      <c r="L23" s="49" t="e">
        <f t="shared" si="4"/>
        <v>#VALUE!</v>
      </c>
      <c r="Y23" s="4"/>
    </row>
    <row r="24" spans="1:25" ht="12.75">
      <c r="A24" s="92"/>
      <c r="B24" s="27"/>
      <c r="C24" s="46"/>
      <c r="D24" s="57"/>
      <c r="E24" s="47"/>
      <c r="F24" s="48"/>
      <c r="G24" s="42" t="str">
        <f t="shared" si="0"/>
        <v> </v>
      </c>
      <c r="H24" s="72" t="str">
        <f t="shared" si="3"/>
        <v> </v>
      </c>
      <c r="I24" s="85" t="str">
        <f t="shared" si="1"/>
        <v> </v>
      </c>
      <c r="J24" s="86" t="str">
        <f t="shared" si="2"/>
        <v> </v>
      </c>
      <c r="K24" s="40"/>
      <c r="L24" s="49" t="e">
        <f t="shared" si="4"/>
        <v>#VALUE!</v>
      </c>
      <c r="Y24" s="4"/>
    </row>
    <row r="25" spans="1:25" ht="12.75">
      <c r="A25" s="92"/>
      <c r="B25" s="27"/>
      <c r="C25" s="46"/>
      <c r="D25" s="57"/>
      <c r="E25" s="47"/>
      <c r="F25" s="48"/>
      <c r="G25" s="42" t="str">
        <f t="shared" si="0"/>
        <v> </v>
      </c>
      <c r="H25" s="72" t="str">
        <f t="shared" si="3"/>
        <v> </v>
      </c>
      <c r="I25" s="85" t="str">
        <f t="shared" si="1"/>
        <v> </v>
      </c>
      <c r="J25" s="86" t="str">
        <f t="shared" si="2"/>
        <v> </v>
      </c>
      <c r="K25" s="40"/>
      <c r="L25" s="49" t="e">
        <f t="shared" si="4"/>
        <v>#VALUE!</v>
      </c>
      <c r="Y25" s="4"/>
    </row>
    <row r="26" spans="1:25" ht="12.75">
      <c r="A26" s="91"/>
      <c r="B26" s="27"/>
      <c r="C26" s="46"/>
      <c r="D26" s="57"/>
      <c r="E26" s="47"/>
      <c r="F26" s="48"/>
      <c r="G26" s="42" t="str">
        <f t="shared" si="0"/>
        <v> </v>
      </c>
      <c r="H26" s="72" t="str">
        <f t="shared" si="3"/>
        <v> </v>
      </c>
      <c r="I26" s="85" t="str">
        <f t="shared" si="1"/>
        <v> </v>
      </c>
      <c r="J26" s="86" t="str">
        <f t="shared" si="2"/>
        <v> </v>
      </c>
      <c r="K26" s="40"/>
      <c r="L26" s="49" t="e">
        <f t="shared" si="4"/>
        <v>#VALUE!</v>
      </c>
      <c r="Y26" s="4"/>
    </row>
    <row r="27" spans="1:25" ht="12.75">
      <c r="A27" s="91"/>
      <c r="B27" s="27"/>
      <c r="C27" s="46"/>
      <c r="D27" s="57"/>
      <c r="E27" s="47"/>
      <c r="F27" s="48"/>
      <c r="G27" s="42" t="str">
        <f t="shared" si="0"/>
        <v> </v>
      </c>
      <c r="H27" s="72" t="str">
        <f t="shared" si="3"/>
        <v> </v>
      </c>
      <c r="I27" s="85" t="str">
        <f t="shared" si="1"/>
        <v> </v>
      </c>
      <c r="J27" s="86" t="str">
        <f t="shared" si="2"/>
        <v> </v>
      </c>
      <c r="K27" s="40"/>
      <c r="L27" s="49" t="e">
        <f t="shared" si="4"/>
        <v>#VALUE!</v>
      </c>
      <c r="Y27" s="4"/>
    </row>
    <row r="28" spans="1:25" ht="12.75">
      <c r="A28" s="91"/>
      <c r="B28" s="27"/>
      <c r="C28" s="46"/>
      <c r="D28" s="57"/>
      <c r="E28" s="47"/>
      <c r="F28" s="48"/>
      <c r="G28" s="42" t="str">
        <f t="shared" si="0"/>
        <v> </v>
      </c>
      <c r="H28" s="72" t="str">
        <f t="shared" si="3"/>
        <v> </v>
      </c>
      <c r="I28" s="85" t="str">
        <f t="shared" si="1"/>
        <v> </v>
      </c>
      <c r="J28" s="86" t="str">
        <f t="shared" si="2"/>
        <v> </v>
      </c>
      <c r="K28" s="40"/>
      <c r="L28" s="49" t="e">
        <f t="shared" si="4"/>
        <v>#VALUE!</v>
      </c>
      <c r="Y28" s="4"/>
    </row>
    <row r="29" spans="1:25" ht="12.75">
      <c r="A29" s="91"/>
      <c r="B29" s="27"/>
      <c r="C29" s="46"/>
      <c r="D29" s="57"/>
      <c r="E29" s="47"/>
      <c r="F29" s="48"/>
      <c r="G29" s="42" t="str">
        <f t="shared" si="0"/>
        <v> </v>
      </c>
      <c r="H29" s="72" t="str">
        <f t="shared" si="3"/>
        <v> </v>
      </c>
      <c r="I29" s="85" t="str">
        <f t="shared" si="1"/>
        <v> </v>
      </c>
      <c r="J29" s="86" t="str">
        <f t="shared" si="2"/>
        <v> </v>
      </c>
      <c r="K29" s="40"/>
      <c r="L29" s="49" t="e">
        <f t="shared" si="4"/>
        <v>#VALUE!</v>
      </c>
      <c r="Y29" s="4"/>
    </row>
    <row r="30" spans="1:25" ht="12.75">
      <c r="A30" s="91"/>
      <c r="B30" s="27"/>
      <c r="C30" s="46"/>
      <c r="D30" s="57"/>
      <c r="E30" s="47"/>
      <c r="F30" s="48"/>
      <c r="G30" s="42" t="str">
        <f t="shared" si="0"/>
        <v> </v>
      </c>
      <c r="H30" s="72" t="str">
        <f t="shared" si="3"/>
        <v> </v>
      </c>
      <c r="I30" s="85" t="str">
        <f t="shared" si="1"/>
        <v> </v>
      </c>
      <c r="J30" s="86" t="str">
        <f t="shared" si="2"/>
        <v> </v>
      </c>
      <c r="K30" s="40"/>
      <c r="L30" s="49" t="e">
        <f t="shared" si="4"/>
        <v>#VALUE!</v>
      </c>
      <c r="Y30" s="4"/>
    </row>
    <row r="31" spans="1:25" ht="12.75">
      <c r="A31" s="91"/>
      <c r="B31" s="27"/>
      <c r="C31" s="46"/>
      <c r="D31" s="57"/>
      <c r="E31" s="47"/>
      <c r="F31" s="48"/>
      <c r="G31" s="42" t="str">
        <f t="shared" si="0"/>
        <v> </v>
      </c>
      <c r="H31" s="72" t="str">
        <f t="shared" si="3"/>
        <v> </v>
      </c>
      <c r="I31" s="85" t="str">
        <f t="shared" si="1"/>
        <v> </v>
      </c>
      <c r="J31" s="86" t="str">
        <f t="shared" si="2"/>
        <v> </v>
      </c>
      <c r="K31" s="40"/>
      <c r="L31" s="49" t="e">
        <f t="shared" si="4"/>
        <v>#VALUE!</v>
      </c>
      <c r="Y31" s="4"/>
    </row>
    <row r="32" spans="1:25" ht="12.75">
      <c r="A32" s="91"/>
      <c r="B32" s="27"/>
      <c r="C32" s="46"/>
      <c r="D32" s="57"/>
      <c r="E32" s="47"/>
      <c r="F32" s="48"/>
      <c r="G32" s="42" t="str">
        <f t="shared" si="0"/>
        <v> </v>
      </c>
      <c r="H32" s="72" t="str">
        <f t="shared" si="3"/>
        <v> </v>
      </c>
      <c r="I32" s="85" t="str">
        <f t="shared" si="1"/>
        <v> </v>
      </c>
      <c r="J32" s="86" t="str">
        <f t="shared" si="2"/>
        <v> </v>
      </c>
      <c r="K32" s="40"/>
      <c r="L32" s="49" t="e">
        <f t="shared" si="4"/>
        <v>#VALUE!</v>
      </c>
      <c r="Y32" s="4"/>
    </row>
    <row r="33" spans="1:25" ht="12.75">
      <c r="A33" s="91"/>
      <c r="B33" s="27"/>
      <c r="C33" s="46"/>
      <c r="D33" s="57"/>
      <c r="E33" s="47"/>
      <c r="F33" s="48"/>
      <c r="G33" s="42" t="str">
        <f t="shared" si="0"/>
        <v> </v>
      </c>
      <c r="H33" s="72" t="str">
        <f t="shared" si="3"/>
        <v> </v>
      </c>
      <c r="I33" s="85" t="str">
        <f t="shared" si="1"/>
        <v> </v>
      </c>
      <c r="J33" s="86" t="str">
        <f t="shared" si="2"/>
        <v> </v>
      </c>
      <c r="K33" s="40"/>
      <c r="L33" s="49" t="e">
        <f t="shared" si="4"/>
        <v>#VALUE!</v>
      </c>
      <c r="Y33" s="4"/>
    </row>
    <row r="34" spans="1:25" ht="12.75">
      <c r="A34" s="91"/>
      <c r="B34" s="27"/>
      <c r="C34" s="46"/>
      <c r="D34" s="57"/>
      <c r="E34" s="47"/>
      <c r="F34" s="48"/>
      <c r="G34" s="42" t="str">
        <f t="shared" si="0"/>
        <v> </v>
      </c>
      <c r="H34" s="72" t="str">
        <f t="shared" si="3"/>
        <v> </v>
      </c>
      <c r="I34" s="85" t="str">
        <f t="shared" si="1"/>
        <v> </v>
      </c>
      <c r="J34" s="86" t="str">
        <f t="shared" si="2"/>
        <v> </v>
      </c>
      <c r="K34" s="40"/>
      <c r="L34" s="49" t="e">
        <f t="shared" si="4"/>
        <v>#VALUE!</v>
      </c>
      <c r="Y34" s="4"/>
    </row>
    <row r="35" spans="1:25" ht="12.75">
      <c r="A35" s="91"/>
      <c r="B35" s="27"/>
      <c r="C35" s="46"/>
      <c r="D35" s="57"/>
      <c r="E35" s="47"/>
      <c r="F35" s="48"/>
      <c r="G35" s="42" t="str">
        <f t="shared" si="0"/>
        <v> </v>
      </c>
      <c r="H35" s="72" t="str">
        <f t="shared" si="3"/>
        <v> </v>
      </c>
      <c r="I35" s="85" t="str">
        <f t="shared" si="1"/>
        <v> </v>
      </c>
      <c r="J35" s="86" t="str">
        <f t="shared" si="2"/>
        <v> </v>
      </c>
      <c r="K35" s="40"/>
      <c r="L35" s="49" t="e">
        <f t="shared" si="4"/>
        <v>#VALUE!</v>
      </c>
      <c r="Y35" s="4"/>
    </row>
    <row r="36" spans="1:25" ht="12.75">
      <c r="A36" s="91"/>
      <c r="B36" s="27"/>
      <c r="C36" s="46"/>
      <c r="D36" s="57"/>
      <c r="E36" s="47"/>
      <c r="F36" s="48"/>
      <c r="G36" s="42" t="str">
        <f t="shared" si="0"/>
        <v> </v>
      </c>
      <c r="H36" s="72" t="str">
        <f t="shared" si="3"/>
        <v> </v>
      </c>
      <c r="I36" s="85" t="str">
        <f t="shared" si="1"/>
        <v> </v>
      </c>
      <c r="J36" s="86" t="str">
        <f t="shared" si="2"/>
        <v> </v>
      </c>
      <c r="K36" s="40"/>
      <c r="L36" s="49" t="e">
        <f t="shared" si="4"/>
        <v>#VALUE!</v>
      </c>
      <c r="Y36" s="4"/>
    </row>
    <row r="37" spans="1:25" ht="12.75">
      <c r="A37" s="91"/>
      <c r="B37" s="27"/>
      <c r="C37" s="46"/>
      <c r="D37" s="57"/>
      <c r="E37" s="47"/>
      <c r="F37" s="48"/>
      <c r="G37" s="42" t="str">
        <f t="shared" si="0"/>
        <v> </v>
      </c>
      <c r="H37" s="72" t="str">
        <f t="shared" si="3"/>
        <v> </v>
      </c>
      <c r="I37" s="85" t="str">
        <f t="shared" si="1"/>
        <v> </v>
      </c>
      <c r="J37" s="86" t="str">
        <f t="shared" si="2"/>
        <v> </v>
      </c>
      <c r="K37" s="40"/>
      <c r="L37" s="49" t="e">
        <f t="shared" si="4"/>
        <v>#VALUE!</v>
      </c>
      <c r="Y37" s="4"/>
    </row>
    <row r="38" spans="1:25" ht="12.75">
      <c r="A38" s="91"/>
      <c r="B38" s="27"/>
      <c r="C38" s="46"/>
      <c r="D38" s="57"/>
      <c r="E38" s="47"/>
      <c r="F38" s="48"/>
      <c r="G38" s="42" t="str">
        <f t="shared" si="0"/>
        <v> </v>
      </c>
      <c r="H38" s="72" t="str">
        <f t="shared" si="3"/>
        <v> </v>
      </c>
      <c r="I38" s="85" t="str">
        <f t="shared" si="1"/>
        <v> </v>
      </c>
      <c r="J38" s="86" t="str">
        <f t="shared" si="2"/>
        <v> </v>
      </c>
      <c r="K38" s="40"/>
      <c r="L38" s="49" t="e">
        <f t="shared" si="4"/>
        <v>#VALUE!</v>
      </c>
      <c r="Y38" s="4"/>
    </row>
    <row r="39" spans="1:25" ht="12.75">
      <c r="A39" s="91"/>
      <c r="B39" s="27"/>
      <c r="C39" s="46"/>
      <c r="D39" s="57"/>
      <c r="E39" s="47"/>
      <c r="F39" s="48"/>
      <c r="G39" s="42" t="str">
        <f t="shared" si="0"/>
        <v> </v>
      </c>
      <c r="H39" s="72" t="str">
        <f t="shared" si="3"/>
        <v> </v>
      </c>
      <c r="I39" s="85" t="str">
        <f t="shared" si="1"/>
        <v> </v>
      </c>
      <c r="J39" s="86" t="str">
        <f t="shared" si="2"/>
        <v> </v>
      </c>
      <c r="K39" s="40"/>
      <c r="L39" s="49" t="e">
        <f t="shared" si="4"/>
        <v>#VALUE!</v>
      </c>
      <c r="Y39" s="4"/>
    </row>
    <row r="40" spans="2:25" ht="12.75">
      <c r="B40" s="26"/>
      <c r="C40" s="26"/>
      <c r="D40" s="26"/>
      <c r="E40" s="26"/>
      <c r="F40" s="37"/>
      <c r="G40" s="38"/>
      <c r="H40" s="37" t="str">
        <f t="shared" si="3"/>
        <v> </v>
      </c>
      <c r="I40" s="26"/>
      <c r="J40" s="26"/>
      <c r="K40" s="26"/>
      <c r="L40" s="23"/>
      <c r="Y40" s="4"/>
    </row>
    <row r="41" spans="1:8" ht="13.5" thickBot="1">
      <c r="A41" s="88" t="s">
        <v>31</v>
      </c>
      <c r="G41" s="39"/>
      <c r="H41" s="1" t="str">
        <f t="shared" si="3"/>
        <v> </v>
      </c>
    </row>
    <row r="42" spans="1:8" ht="13.5" thickBot="1">
      <c r="A42" s="88" t="s">
        <v>24</v>
      </c>
      <c r="F42" s="84" t="s">
        <v>10</v>
      </c>
      <c r="G42" s="50">
        <f>SUM('Form C'!J35:J35)</f>
        <v>0</v>
      </c>
      <c r="H42" s="4" t="str">
        <f t="shared" si="3"/>
        <v> </v>
      </c>
    </row>
    <row r="43" ht="13.5" thickBot="1">
      <c r="H43" s="1" t="str">
        <f t="shared" si="3"/>
        <v> </v>
      </c>
    </row>
    <row r="44" spans="7:12" ht="13.5" thickTop="1">
      <c r="G44" s="5"/>
      <c r="H44" s="93">
        <f>SUM(H16:H43)</f>
        <v>0</v>
      </c>
      <c r="I44" s="94"/>
      <c r="J44" s="66">
        <f>SUM(J16:J43)</f>
        <v>0</v>
      </c>
      <c r="K44" s="67">
        <f>SUM(K16:K43)</f>
        <v>0</v>
      </c>
      <c r="L44" s="66">
        <f>SUM(J44-K44)</f>
        <v>0</v>
      </c>
    </row>
  </sheetData>
  <sheetProtection/>
  <mergeCells count="13">
    <mergeCell ref="L12:L15"/>
    <mergeCell ref="K12:K15"/>
    <mergeCell ref="J12:J15"/>
    <mergeCell ref="H12:I14"/>
    <mergeCell ref="H15:I15"/>
    <mergeCell ref="D1:F1"/>
    <mergeCell ref="H44:I44"/>
    <mergeCell ref="D2:H2"/>
    <mergeCell ref="B15:C15"/>
    <mergeCell ref="D12:D14"/>
    <mergeCell ref="E12:E14"/>
    <mergeCell ref="F12:F14"/>
    <mergeCell ref="A12:C14"/>
  </mergeCells>
  <printOptions horizontalCentered="1"/>
  <pageMargins left="0.75" right="0.75" top="1.25" bottom="0.75" header="0.5" footer="0.5"/>
  <pageSetup horizontalDpi="300" verticalDpi="300" orientation="landscape" pageOrder="overThenDown" scale="80" r:id="rId3"/>
  <headerFooter alignWithMargins="0">
    <oddHeader>&amp;L&amp;"Arial,Bold"&amp;14FORM B&amp;C&amp;"Arial,Bold"&amp;12TITLE I SCHOOLS
Title I Comparability Report
DETAILED SCHOOL DATA</oddHeader>
    <oddFooter>&amp;L&amp;8MSDE/DOSFSS/PIFS&amp;CPage &amp;P of &amp;N&amp;R&amp;8 9/14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A16">
      <selection activeCell="H11" sqref="H11"/>
    </sheetView>
  </sheetViews>
  <sheetFormatPr defaultColWidth="9.140625" defaultRowHeight="12.75"/>
  <cols>
    <col min="4" max="4" width="9.421875" style="0" customWidth="1"/>
    <col min="6" max="6" width="14.8515625" style="0" customWidth="1"/>
    <col min="8" max="8" width="13.140625" style="0" customWidth="1"/>
    <col min="9" max="9" width="10.28125" style="0" customWidth="1"/>
    <col min="10" max="10" width="24.00390625" style="0" customWidth="1"/>
  </cols>
  <sheetData>
    <row r="1" spans="1:10" ht="12.75">
      <c r="A1" s="9"/>
      <c r="B1" s="9"/>
      <c r="C1" s="9"/>
      <c r="D1" s="9"/>
      <c r="E1" s="10"/>
      <c r="F1" s="10"/>
      <c r="G1" s="10"/>
      <c r="H1" s="10"/>
      <c r="I1" s="10"/>
      <c r="J1" s="9"/>
    </row>
    <row r="2" spans="1:10" ht="12.75">
      <c r="A2" s="11"/>
      <c r="B2" s="12"/>
      <c r="C2" s="12"/>
      <c r="D2" s="12"/>
      <c r="E2" s="12"/>
      <c r="F2" s="12"/>
      <c r="G2" s="12"/>
      <c r="H2" s="12"/>
      <c r="I2" s="12"/>
      <c r="J2" s="80"/>
    </row>
    <row r="3" spans="1:10" ht="12.75">
      <c r="A3" s="13"/>
      <c r="B3" s="14" t="s">
        <v>34</v>
      </c>
      <c r="C3" s="15"/>
      <c r="D3" s="15"/>
      <c r="E3" s="16"/>
      <c r="F3" s="16"/>
      <c r="G3" s="16"/>
      <c r="H3" s="16"/>
      <c r="I3" s="3"/>
      <c r="J3" s="81"/>
    </row>
    <row r="4" spans="1:10" ht="12.75">
      <c r="A4" s="13"/>
      <c r="B4" s="17"/>
      <c r="C4" s="6"/>
      <c r="D4" s="6"/>
      <c r="E4" s="3"/>
      <c r="F4" s="3"/>
      <c r="G4" s="3"/>
      <c r="H4" s="3"/>
      <c r="I4" s="3"/>
      <c r="J4" s="81"/>
    </row>
    <row r="5" spans="1:10" ht="12.75">
      <c r="A5" s="13"/>
      <c r="B5" s="14" t="s">
        <v>12</v>
      </c>
      <c r="C5" s="6"/>
      <c r="D5" s="6"/>
      <c r="E5" s="58"/>
      <c r="F5" s="3" t="s">
        <v>29</v>
      </c>
      <c r="G5" s="3"/>
      <c r="H5" s="3"/>
      <c r="I5" s="58"/>
      <c r="J5" s="82" t="s">
        <v>13</v>
      </c>
    </row>
    <row r="6" spans="1:10" ht="12.75">
      <c r="A6" s="13"/>
      <c r="B6" s="3"/>
      <c r="C6" s="3"/>
      <c r="D6" s="3"/>
      <c r="E6" s="3"/>
      <c r="F6" s="3"/>
      <c r="G6" s="3"/>
      <c r="H6" s="3"/>
      <c r="I6" s="3"/>
      <c r="J6" s="81"/>
    </row>
    <row r="7" spans="1:10" ht="12.75">
      <c r="A7" s="13"/>
      <c r="B7" s="1"/>
      <c r="C7" s="15"/>
      <c r="D7" s="15"/>
      <c r="E7" s="3"/>
      <c r="G7" s="3"/>
      <c r="H7" s="3"/>
      <c r="I7" s="58"/>
      <c r="J7" s="81" t="s">
        <v>14</v>
      </c>
    </row>
    <row r="8" spans="1:10" ht="12.75">
      <c r="A8" s="13"/>
      <c r="B8" s="3"/>
      <c r="C8" s="3"/>
      <c r="D8" s="3"/>
      <c r="E8" s="3"/>
      <c r="F8" s="3"/>
      <c r="G8" s="3"/>
      <c r="H8" s="3"/>
      <c r="I8" s="3"/>
      <c r="J8" s="81"/>
    </row>
    <row r="9" spans="1:10" ht="12.75">
      <c r="A9" s="13"/>
      <c r="B9" s="3"/>
      <c r="C9" s="3"/>
      <c r="D9" s="3"/>
      <c r="E9" s="3"/>
      <c r="F9" s="3"/>
      <c r="G9" s="3"/>
      <c r="H9" s="3"/>
      <c r="I9" s="58"/>
      <c r="J9" s="81" t="s">
        <v>15</v>
      </c>
    </row>
    <row r="10" spans="1:10" ht="13.5" thickBot="1">
      <c r="A10" s="8"/>
      <c r="B10" s="3"/>
      <c r="C10" s="3"/>
      <c r="D10" s="3"/>
      <c r="E10" s="3"/>
      <c r="F10" s="3"/>
      <c r="G10" s="3"/>
      <c r="H10" s="3"/>
      <c r="I10" s="3"/>
      <c r="J10" s="81"/>
    </row>
    <row r="11" spans="1:10" ht="39" thickTop="1">
      <c r="A11" s="130" t="s">
        <v>16</v>
      </c>
      <c r="B11" s="137" t="s">
        <v>32</v>
      </c>
      <c r="C11" s="138"/>
      <c r="D11" s="138"/>
      <c r="E11" s="138"/>
      <c r="F11" s="139"/>
      <c r="G11" s="59" t="s">
        <v>17</v>
      </c>
      <c r="H11" s="60" t="s">
        <v>18</v>
      </c>
      <c r="I11" s="61" t="s">
        <v>4</v>
      </c>
      <c r="J11" s="83" t="s">
        <v>27</v>
      </c>
    </row>
    <row r="12" spans="1:10" ht="12.75">
      <c r="A12" s="131"/>
      <c r="B12" s="127" t="s">
        <v>1</v>
      </c>
      <c r="C12" s="128"/>
      <c r="D12" s="128"/>
      <c r="E12" s="128"/>
      <c r="F12" s="129"/>
      <c r="G12" s="76" t="s">
        <v>0</v>
      </c>
      <c r="H12" s="76" t="s">
        <v>3</v>
      </c>
      <c r="I12" s="75" t="s">
        <v>5</v>
      </c>
      <c r="J12" s="76" t="s">
        <v>9</v>
      </c>
    </row>
    <row r="13" spans="1:10" ht="12.75">
      <c r="A13" s="89"/>
      <c r="B13" s="51"/>
      <c r="C13" s="52"/>
      <c r="D13" s="52"/>
      <c r="E13" s="52"/>
      <c r="F13" s="53"/>
      <c r="G13" s="43"/>
      <c r="H13" s="43"/>
      <c r="I13" s="51"/>
      <c r="J13" s="65" t="str">
        <f aca="true" t="shared" si="0" ref="J13:J32">IF(I13=0," ",ROUND(H13/I13,1))</f>
        <v> </v>
      </c>
    </row>
    <row r="14" spans="1:10" ht="12.75">
      <c r="A14" s="89"/>
      <c r="B14" s="51"/>
      <c r="C14" s="54"/>
      <c r="D14" s="54"/>
      <c r="E14" s="54"/>
      <c r="F14" s="55"/>
      <c r="G14" s="43"/>
      <c r="H14" s="43"/>
      <c r="I14" s="77"/>
      <c r="J14" s="65" t="str">
        <f t="shared" si="0"/>
        <v> </v>
      </c>
    </row>
    <row r="15" spans="1:10" ht="12.75">
      <c r="A15" s="89"/>
      <c r="B15" s="51"/>
      <c r="C15" s="54"/>
      <c r="D15" s="54"/>
      <c r="E15" s="54"/>
      <c r="F15" s="55"/>
      <c r="G15" s="43"/>
      <c r="H15" s="43"/>
      <c r="I15" s="77"/>
      <c r="J15" s="65" t="str">
        <f t="shared" si="0"/>
        <v> </v>
      </c>
    </row>
    <row r="16" spans="1:10" ht="12.75">
      <c r="A16" s="89"/>
      <c r="B16" s="51"/>
      <c r="C16" s="54"/>
      <c r="D16" s="54"/>
      <c r="E16" s="54"/>
      <c r="F16" s="55"/>
      <c r="G16" s="43"/>
      <c r="H16" s="43"/>
      <c r="I16" s="77"/>
      <c r="J16" s="65" t="str">
        <f t="shared" si="0"/>
        <v> </v>
      </c>
    </row>
    <row r="17" spans="1:10" ht="12.75">
      <c r="A17" s="89"/>
      <c r="B17" s="51"/>
      <c r="C17" s="54"/>
      <c r="D17" s="54"/>
      <c r="E17" s="54"/>
      <c r="F17" s="55"/>
      <c r="G17" s="43"/>
      <c r="H17" s="43"/>
      <c r="I17" s="51"/>
      <c r="J17" s="65" t="str">
        <f t="shared" si="0"/>
        <v> </v>
      </c>
    </row>
    <row r="18" spans="1:10" ht="12.75">
      <c r="A18" s="89"/>
      <c r="B18" s="51"/>
      <c r="C18" s="54"/>
      <c r="D18" s="54"/>
      <c r="E18" s="54"/>
      <c r="F18" s="55"/>
      <c r="G18" s="43"/>
      <c r="H18" s="43"/>
      <c r="I18" s="51"/>
      <c r="J18" s="65" t="str">
        <f t="shared" si="0"/>
        <v> </v>
      </c>
    </row>
    <row r="19" spans="1:10" ht="12.75">
      <c r="A19" s="89"/>
      <c r="B19" s="51"/>
      <c r="C19" s="52"/>
      <c r="D19" s="52"/>
      <c r="E19" s="52"/>
      <c r="F19" s="53"/>
      <c r="G19" s="43"/>
      <c r="H19" s="43"/>
      <c r="I19" s="51"/>
      <c r="J19" s="65" t="str">
        <f t="shared" si="0"/>
        <v> </v>
      </c>
    </row>
    <row r="20" spans="1:10" ht="12.75">
      <c r="A20" s="89"/>
      <c r="B20" s="51"/>
      <c r="C20" s="52"/>
      <c r="D20" s="52"/>
      <c r="E20" s="52"/>
      <c r="F20" s="53"/>
      <c r="G20" s="43"/>
      <c r="H20" s="43"/>
      <c r="I20" s="51"/>
      <c r="J20" s="65" t="str">
        <f t="shared" si="0"/>
        <v> </v>
      </c>
    </row>
    <row r="21" spans="1:10" ht="12.75">
      <c r="A21" s="89"/>
      <c r="B21" s="51"/>
      <c r="C21" s="52"/>
      <c r="D21" s="52"/>
      <c r="E21" s="52"/>
      <c r="F21" s="53"/>
      <c r="G21" s="43"/>
      <c r="H21" s="43"/>
      <c r="I21" s="51"/>
      <c r="J21" s="65" t="str">
        <f t="shared" si="0"/>
        <v> </v>
      </c>
    </row>
    <row r="22" spans="1:10" ht="12.75">
      <c r="A22" s="89"/>
      <c r="B22" s="51"/>
      <c r="C22" s="52"/>
      <c r="D22" s="52"/>
      <c r="E22" s="52"/>
      <c r="F22" s="53"/>
      <c r="G22" s="43"/>
      <c r="H22" s="43"/>
      <c r="I22" s="51"/>
      <c r="J22" s="65" t="str">
        <f t="shared" si="0"/>
        <v> </v>
      </c>
    </row>
    <row r="23" spans="1:10" ht="12.75">
      <c r="A23" s="89"/>
      <c r="B23" s="51"/>
      <c r="C23" s="52"/>
      <c r="D23" s="52"/>
      <c r="E23" s="52"/>
      <c r="F23" s="53"/>
      <c r="G23" s="43"/>
      <c r="H23" s="43"/>
      <c r="I23" s="51"/>
      <c r="J23" s="65" t="str">
        <f t="shared" si="0"/>
        <v> </v>
      </c>
    </row>
    <row r="24" spans="1:10" ht="12.75">
      <c r="A24" s="89"/>
      <c r="B24" s="51"/>
      <c r="C24" s="52"/>
      <c r="D24" s="52"/>
      <c r="E24" s="52"/>
      <c r="F24" s="53"/>
      <c r="G24" s="43"/>
      <c r="H24" s="43"/>
      <c r="I24" s="51"/>
      <c r="J24" s="65" t="str">
        <f t="shared" si="0"/>
        <v> </v>
      </c>
    </row>
    <row r="25" spans="1:10" ht="12.75">
      <c r="A25" s="89"/>
      <c r="B25" s="51"/>
      <c r="C25" s="52"/>
      <c r="D25" s="52"/>
      <c r="E25" s="52"/>
      <c r="F25" s="53"/>
      <c r="G25" s="43"/>
      <c r="H25" s="43"/>
      <c r="I25" s="51"/>
      <c r="J25" s="65" t="str">
        <f t="shared" si="0"/>
        <v> </v>
      </c>
    </row>
    <row r="26" spans="1:10" ht="12.75">
      <c r="A26" s="89"/>
      <c r="B26" s="51"/>
      <c r="C26" s="52"/>
      <c r="D26" s="52"/>
      <c r="E26" s="52"/>
      <c r="F26" s="53"/>
      <c r="G26" s="43"/>
      <c r="H26" s="43"/>
      <c r="I26" s="51"/>
      <c r="J26" s="65" t="str">
        <f t="shared" si="0"/>
        <v> </v>
      </c>
    </row>
    <row r="27" spans="1:10" ht="12.75">
      <c r="A27" s="89"/>
      <c r="B27" s="51"/>
      <c r="C27" s="52"/>
      <c r="D27" s="52"/>
      <c r="E27" s="52"/>
      <c r="F27" s="53"/>
      <c r="G27" s="43"/>
      <c r="H27" s="43"/>
      <c r="I27" s="51"/>
      <c r="J27" s="65" t="str">
        <f t="shared" si="0"/>
        <v> </v>
      </c>
    </row>
    <row r="28" spans="1:10" ht="12.75">
      <c r="A28" s="89"/>
      <c r="B28" s="51"/>
      <c r="C28" s="52"/>
      <c r="D28" s="52"/>
      <c r="E28" s="52"/>
      <c r="F28" s="53"/>
      <c r="G28" s="43"/>
      <c r="H28" s="43"/>
      <c r="I28" s="51"/>
      <c r="J28" s="65" t="str">
        <f t="shared" si="0"/>
        <v> </v>
      </c>
    </row>
    <row r="29" spans="1:10" ht="12.75">
      <c r="A29" s="89"/>
      <c r="B29" s="51"/>
      <c r="C29" s="52"/>
      <c r="D29" s="52"/>
      <c r="E29" s="52"/>
      <c r="F29" s="53"/>
      <c r="G29" s="43"/>
      <c r="H29" s="43"/>
      <c r="I29" s="51"/>
      <c r="J29" s="65" t="str">
        <f t="shared" si="0"/>
        <v> </v>
      </c>
    </row>
    <row r="30" spans="1:10" ht="12.75">
      <c r="A30" s="89"/>
      <c r="B30" s="51"/>
      <c r="C30" s="52"/>
      <c r="D30" s="52"/>
      <c r="E30" s="52"/>
      <c r="F30" s="53"/>
      <c r="G30" s="43"/>
      <c r="H30" s="43"/>
      <c r="I30" s="51"/>
      <c r="J30" s="65" t="str">
        <f t="shared" si="0"/>
        <v> </v>
      </c>
    </row>
    <row r="31" spans="1:10" ht="12.75">
      <c r="A31" s="89"/>
      <c r="B31" s="51"/>
      <c r="C31" s="52"/>
      <c r="D31" s="52"/>
      <c r="E31" s="52"/>
      <c r="F31" s="53"/>
      <c r="G31" s="43"/>
      <c r="H31" s="43"/>
      <c r="I31" s="51"/>
      <c r="J31" s="65" t="str">
        <f t="shared" si="0"/>
        <v> </v>
      </c>
    </row>
    <row r="32" spans="1:10" ht="13.5" thickBot="1">
      <c r="A32" s="90"/>
      <c r="B32" s="68"/>
      <c r="C32" s="69"/>
      <c r="D32" s="69"/>
      <c r="E32" s="69"/>
      <c r="F32" s="70"/>
      <c r="G32" s="44"/>
      <c r="H32" s="44"/>
      <c r="I32" s="56"/>
      <c r="J32" s="65" t="str">
        <f t="shared" si="0"/>
        <v> </v>
      </c>
    </row>
    <row r="33" spans="1:10" ht="13.5" thickTop="1">
      <c r="A33" s="12"/>
      <c r="B33" s="12"/>
      <c r="C33" s="12"/>
      <c r="D33" s="12"/>
      <c r="E33" s="12"/>
      <c r="F33" s="135" t="s">
        <v>19</v>
      </c>
      <c r="G33" s="136"/>
      <c r="H33" s="45">
        <f>SUM(H13:H32)</f>
        <v>0</v>
      </c>
      <c r="I33" s="63">
        <f>SUM(I13:I32)</f>
        <v>0</v>
      </c>
      <c r="J33" s="64"/>
    </row>
    <row r="34" spans="1:10" ht="15.75">
      <c r="A34" s="9"/>
      <c r="B34" s="9"/>
      <c r="C34" s="9"/>
      <c r="D34" s="9"/>
      <c r="E34" s="132" t="s">
        <v>28</v>
      </c>
      <c r="F34" s="132"/>
      <c r="G34" s="132"/>
      <c r="H34" s="133"/>
      <c r="I34" s="134"/>
      <c r="J34" s="65" t="str">
        <f>IF(I33=0," ",ROUND(H33/I33,1))</f>
        <v> </v>
      </c>
    </row>
    <row r="35" spans="1:10" ht="12.75">
      <c r="A35" s="9"/>
      <c r="B35" s="9"/>
      <c r="C35" s="9"/>
      <c r="D35" s="9"/>
      <c r="E35" s="9"/>
      <c r="F35" s="18"/>
      <c r="G35" s="132" t="s">
        <v>20</v>
      </c>
      <c r="H35" s="133"/>
      <c r="I35" s="134"/>
      <c r="J35" s="62" t="str">
        <f>IF(J34=" "," ",SUM(J34*110%))</f>
        <v> </v>
      </c>
    </row>
  </sheetData>
  <sheetProtection/>
  <mergeCells count="6">
    <mergeCell ref="B12:F12"/>
    <mergeCell ref="A11:A12"/>
    <mergeCell ref="G35:I35"/>
    <mergeCell ref="F33:G33"/>
    <mergeCell ref="E34:I34"/>
    <mergeCell ref="B11:F11"/>
  </mergeCells>
  <printOptions horizontalCentered="1"/>
  <pageMargins left="0.75" right="0.75" top="1.25" bottom="0.72" header="0.5" footer="0.5"/>
  <pageSetup horizontalDpi="600" verticalDpi="600" orientation="landscape" r:id="rId3"/>
  <headerFooter alignWithMargins="0">
    <oddHeader>&amp;L&amp;"Arial,Bold"&amp;12FORM C&amp;C&amp;"Arial,Bold"NON-TITLE I/COMPARISON SCHOOLS
Title I Comparability Report
DETAILED SCHOOL DATA</oddHeader>
    <oddFooter>&amp;L&amp;8MSDE/DOSFSS/PIFS&amp;CPage &amp;P of &amp;N&amp;R&amp;8 9/14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cjovanovich</dc:creator>
  <cp:keywords/>
  <dc:description/>
  <cp:lastModifiedBy>cvieta</cp:lastModifiedBy>
  <cp:lastPrinted>2011-09-20T14:27:07Z</cp:lastPrinted>
  <dcterms:created xsi:type="dcterms:W3CDTF">1998-05-05T18:24:46Z</dcterms:created>
  <dcterms:modified xsi:type="dcterms:W3CDTF">2014-06-27T13:22:14Z</dcterms:modified>
  <cp:category/>
  <cp:version/>
  <cp:contentType/>
  <cp:contentStatus/>
</cp:coreProperties>
</file>